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20 წელი\ტრეფიკინგი\"/>
    </mc:Choice>
  </mc:AlternateContent>
  <bookViews>
    <workbookView xWindow="240" yWindow="105" windowWidth="20115" windowHeight="8760"/>
  </bookViews>
  <sheets>
    <sheet name="danarti" sheetId="4" r:id="rId1"/>
    <sheet name="Sheet1" sheetId="1" r:id="rId2"/>
    <sheet name="Sheet3" sheetId="3" r:id="rId3"/>
  </sheets>
  <definedNames>
    <definedName name="_xlnm._FilterDatabase" localSheetId="0" hidden="1">danarti!$A$7:$H$47</definedName>
    <definedName name="_xlnm.Print_Area" localSheetId="0">danarti!$B$3:$H$59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D46" i="4" l="1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D36" i="4" s="1"/>
  <c r="D34" i="4" s="1"/>
  <c r="A37" i="4"/>
  <c r="H36" i="4"/>
  <c r="H34" i="4" s="1"/>
  <c r="G36" i="4"/>
  <c r="G34" i="4" s="1"/>
  <c r="F36" i="4"/>
  <c r="E36" i="4"/>
  <c r="E34" i="4" s="1"/>
  <c r="D35" i="4"/>
  <c r="A35" i="4"/>
  <c r="F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H23" i="4"/>
  <c r="H21" i="4" s="1"/>
  <c r="G23" i="4"/>
  <c r="G21" i="4" s="1"/>
  <c r="F23" i="4"/>
  <c r="F21" i="4" s="1"/>
  <c r="E23" i="4"/>
  <c r="E21" i="4" s="1"/>
  <c r="D22" i="4"/>
  <c r="A22" i="4"/>
  <c r="A23" i="4" l="1"/>
  <c r="D23" i="4"/>
  <c r="D21" i="4" s="1"/>
  <c r="A36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D12" i="4"/>
  <c r="A12" i="4"/>
  <c r="D11" i="4"/>
  <c r="A11" i="4"/>
  <c r="H10" i="4"/>
  <c r="H8" i="4" s="1"/>
  <c r="H47" i="4" s="1"/>
  <c r="G10" i="4"/>
  <c r="G8" i="4" s="1"/>
  <c r="G47" i="4" s="1"/>
  <c r="F10" i="4"/>
  <c r="F8" i="4" s="1"/>
  <c r="F47" i="4" s="1"/>
  <c r="E10" i="4"/>
  <c r="E8" i="4" s="1"/>
  <c r="E47" i="4" s="1"/>
  <c r="D9" i="4"/>
  <c r="A9" i="4"/>
  <c r="D47" i="4" l="1"/>
  <c r="D10" i="4"/>
  <c r="D8" i="4" s="1"/>
  <c r="A10" i="4"/>
  <c r="F42" i="1" l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C27" i="1"/>
  <c r="C29" i="1"/>
  <c r="F26" i="1"/>
  <c r="D26" i="1"/>
  <c r="G32" i="1"/>
  <c r="G31" i="1" s="1"/>
  <c r="F31" i="1"/>
  <c r="E32" i="1"/>
  <c r="E31" i="1" s="1"/>
  <c r="D31" i="1"/>
  <c r="G28" i="1"/>
  <c r="G26" i="1" s="1"/>
  <c r="E28" i="1"/>
  <c r="C25" i="1"/>
  <c r="G24" i="1"/>
  <c r="F24" i="1"/>
  <c r="F23" i="1" s="1"/>
  <c r="E24" i="1"/>
  <c r="D24" i="1"/>
  <c r="C24" i="1"/>
  <c r="G23" i="1"/>
  <c r="E23" i="1"/>
  <c r="D23" i="1"/>
  <c r="C23" i="1"/>
  <c r="C22" i="1"/>
  <c r="C21" i="1" s="1"/>
  <c r="C20" i="1" s="1"/>
  <c r="G21" i="1"/>
  <c r="F21" i="1"/>
  <c r="E21" i="1"/>
  <c r="E20" i="1" s="1"/>
  <c r="D21" i="1"/>
  <c r="G20" i="1"/>
  <c r="F20" i="1"/>
  <c r="D20" i="1"/>
  <c r="C19" i="1"/>
  <c r="C18" i="1" s="1"/>
  <c r="C17" i="1" s="1"/>
  <c r="G18" i="1"/>
  <c r="G17" i="1" s="1"/>
  <c r="F18" i="1"/>
  <c r="E18" i="1"/>
  <c r="D18" i="1"/>
  <c r="F17" i="1"/>
  <c r="E17" i="1"/>
  <c r="D17" i="1"/>
  <c r="C16" i="1"/>
  <c r="G15" i="1"/>
  <c r="G14" i="1" s="1"/>
  <c r="F15" i="1"/>
  <c r="E15" i="1"/>
  <c r="D15" i="1"/>
  <c r="C15" i="1"/>
  <c r="C14" i="1" s="1"/>
  <c r="F14" i="1"/>
  <c r="E14" i="1"/>
  <c r="D14" i="1"/>
  <c r="C13" i="1"/>
  <c r="C12" i="1"/>
  <c r="C11" i="1"/>
  <c r="G10" i="1"/>
  <c r="G9" i="1" s="1"/>
  <c r="F10" i="1"/>
  <c r="E10" i="1"/>
  <c r="E9" i="1" s="1"/>
  <c r="D10" i="1"/>
  <c r="C10" i="1"/>
  <c r="F9" i="1"/>
  <c r="D9" i="1"/>
  <c r="C8" i="1"/>
  <c r="D7" i="1"/>
  <c r="C7" i="1"/>
  <c r="G6" i="1"/>
  <c r="F6" i="1"/>
  <c r="F5" i="1" s="1"/>
  <c r="E6" i="1"/>
  <c r="E5" i="1" s="1"/>
  <c r="D6" i="1"/>
  <c r="D5" i="1" s="1"/>
  <c r="D44" i="1" s="1"/>
  <c r="G5" i="1"/>
  <c r="F44" i="1" l="1"/>
  <c r="C28" i="1"/>
  <c r="C38" i="1"/>
  <c r="C36" i="1"/>
  <c r="G30" i="1"/>
  <c r="C31" i="1"/>
  <c r="E30" i="1"/>
  <c r="C32" i="1"/>
  <c r="C9" i="1"/>
  <c r="C6" i="1"/>
  <c r="C5" i="1" s="1"/>
  <c r="C40" i="1"/>
  <c r="C34" i="1"/>
  <c r="E26" i="1"/>
  <c r="C26" i="1" s="1"/>
  <c r="E42" i="1"/>
  <c r="C43" i="1"/>
  <c r="G42" i="1"/>
  <c r="C42" i="1" s="1"/>
  <c r="G44" i="1"/>
  <c r="C30" i="1" l="1"/>
  <c r="E44" i="1"/>
  <c r="C44" i="1" s="1"/>
</calcChain>
</file>

<file path=xl/sharedStrings.xml><?xml version="1.0" encoding="utf-8"?>
<sst xmlns="http://schemas.openxmlformats.org/spreadsheetml/2006/main" count="117" uniqueCount="68">
  <si>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</si>
  <si>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</si>
  <si>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</si>
  <si>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</si>
  <si>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</si>
  <si>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</si>
  <si>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</si>
  <si>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</si>
  <si>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</si>
  <si>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</si>
  <si>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</si>
  <si>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</si>
  <si>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</si>
  <si>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</si>
  <si>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</si>
  <si>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</si>
  <si>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</si>
  <si>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</si>
  <si>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</si>
  <si>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</si>
  <si>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</si>
  <si>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</si>
  <si>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</si>
  <si>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</si>
  <si>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</si>
  <si>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</si>
  <si>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</si>
  <si>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</si>
  <si>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</si>
  <si>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</si>
  <si>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</si>
  <si>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</si>
  <si>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</si>
  <si>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</si>
  <si>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</si>
  <si>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</si>
  <si>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</si>
  <si>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</si>
  <si>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</si>
  <si>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</si>
  <si>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</si>
  <si>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</si>
  <si>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</si>
  <si>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</si>
  <si>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</si>
  <si>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</si>
  <si>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</si>
  <si>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</si>
  <si>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</si>
  <si>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</si>
  <si>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</si>
  <si>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</si>
  <si>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</si>
  <si>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</si>
  <si>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</si>
  <si>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</si>
  <si>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ფინანსური აქტივების ზრდა</t>
  </si>
  <si>
    <t>ვალდებულებების კლება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</si>
  <si>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</si>
  <si>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</si>
  <si>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</si>
  <si>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 xml:space="preserve">მიმდინარე ტრანსფერები, რომელიც სხვაგან არ არის კლასიფიცირებული </t>
  </si>
  <si>
    <t xml:space="preserve"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 </t>
  </si>
  <si>
    <t>27 02 03 06 02</t>
  </si>
  <si>
    <t>27 02 03 09 02</t>
  </si>
  <si>
    <t>მინდობით აღზრდა (სსიპ - სახელმწიფო ზრუნვისა და ტრეფიკინგის მსხვერპლთა, დაზარალებულთა დახმარების სააგენტო)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</si>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</sst>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u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sz val="11"/>
      <color indexed="60"/>
      <name val="Calibri"/>
      <family val="2"/>
      <charset val="204"/>
      <scheme val="minor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2"/>
      <color theme="7" tint="-0.49998474074526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medium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20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23" fillId="0" borderId="0" xfId="4" applyFont="1" applyFill="1" applyBorder="1"/>
    <xf numFmtId="0" fontId="24" fillId="0" borderId="0" xfId="4" applyFont="1" applyFill="1" applyBorder="1"/>
    <xf numFmtId="165" fontId="25" fillId="0" borderId="25" xfId="3" applyNumberFormat="1" applyFont="1" applyBorder="1" applyAlignment="1">
      <alignment vertical="center" wrapText="1"/>
    </xf>
    <xf numFmtId="165" fontId="26" fillId="0" borderId="5" xfId="2" applyNumberFormat="1" applyFont="1" applyFill="1" applyBorder="1" applyAlignment="1" applyProtection="1">
      <alignment horizontal="left" vertical="center" wrapText="1" indent="1"/>
    </xf>
    <xf numFmtId="165" fontId="27" fillId="0" borderId="6" xfId="2" applyNumberFormat="1" applyFont="1" applyFill="1" applyBorder="1" applyAlignment="1" applyProtection="1">
      <alignment horizontal="center" vertical="center" wrapText="1"/>
    </xf>
    <xf numFmtId="165" fontId="27" fillId="0" borderId="21" xfId="2" applyNumberFormat="1" applyFont="1" applyFill="1" applyBorder="1" applyAlignment="1" applyProtection="1">
      <alignment horizontal="center" vertical="center" wrapText="1"/>
    </xf>
    <xf numFmtId="0" fontId="25" fillId="0" borderId="0" xfId="3" applyFont="1" applyAlignment="1">
      <alignment vertical="center" wrapText="1"/>
    </xf>
    <xf numFmtId="165" fontId="28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2" applyNumberFormat="1" applyFont="1" applyFill="1" applyBorder="1" applyAlignment="1" applyProtection="1">
      <alignment horizontal="center" vertical="center" wrapText="1"/>
    </xf>
    <xf numFmtId="165" fontId="14" fillId="0" borderId="21" xfId="2" applyNumberFormat="1" applyFont="1" applyFill="1" applyBorder="1" applyAlignment="1" applyProtection="1">
      <alignment horizontal="center" vertical="center" wrapText="1"/>
    </xf>
    <xf numFmtId="165" fontId="29" fillId="0" borderId="21" xfId="2" applyNumberFormat="1" applyFont="1" applyFill="1" applyBorder="1" applyAlignment="1" applyProtection="1">
      <alignment horizontal="center" vertical="center" wrapText="1"/>
    </xf>
    <xf numFmtId="165" fontId="25" fillId="0" borderId="0" xfId="3" applyNumberFormat="1" applyFont="1" applyAlignment="1">
      <alignment vertical="center" wrapText="1"/>
    </xf>
    <xf numFmtId="165" fontId="30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165" fontId="25" fillId="0" borderId="36" xfId="3" applyNumberFormat="1" applyFont="1" applyBorder="1" applyAlignment="1">
      <alignment vertical="center" wrapText="1"/>
    </xf>
    <xf numFmtId="165" fontId="30" fillId="0" borderId="37" xfId="2" applyNumberFormat="1" applyFont="1" applyFill="1" applyBorder="1" applyAlignment="1" applyProtection="1">
      <alignment horizontal="left" vertical="center" wrapText="1" indent="1"/>
    </xf>
    <xf numFmtId="165" fontId="8" fillId="0" borderId="38" xfId="2" applyNumberFormat="1" applyFont="1" applyFill="1" applyBorder="1" applyAlignment="1" applyProtection="1">
      <alignment horizontal="center" vertical="center" wrapText="1"/>
    </xf>
    <xf numFmtId="165" fontId="8" fillId="0" borderId="39" xfId="2" applyNumberFormat="1" applyFont="1" applyFill="1" applyBorder="1" applyAlignment="1" applyProtection="1">
      <alignment horizontal="center" vertical="center" wrapText="1"/>
    </xf>
    <xf numFmtId="0" fontId="31" fillId="2" borderId="0" xfId="3" applyFont="1" applyFill="1" applyAlignment="1">
      <alignment vertical="center" wrapText="1"/>
    </xf>
    <xf numFmtId="0" fontId="21" fillId="2" borderId="0" xfId="3" applyFont="1" applyFill="1" applyAlignment="1">
      <alignment horizontal="center" vertical="center" wrapText="1"/>
    </xf>
    <xf numFmtId="0" fontId="31" fillId="2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2" fillId="2" borderId="0" xfId="3" applyFont="1" applyFill="1" applyAlignment="1">
      <alignment vertical="center" wrapText="1"/>
    </xf>
    <xf numFmtId="4" fontId="32" fillId="2" borderId="0" xfId="3" applyNumberFormat="1" applyFont="1" applyFill="1" applyAlignment="1">
      <alignment horizontal="center" vertical="center" wrapText="1"/>
    </xf>
    <xf numFmtId="0" fontId="33" fillId="0" borderId="30" xfId="3" applyFont="1" applyBorder="1" applyAlignment="1">
      <alignment horizontal="center" vertical="center" wrapText="1"/>
    </xf>
    <xf numFmtId="0" fontId="33" fillId="0" borderId="31" xfId="3" applyFont="1" applyBorder="1" applyAlignment="1">
      <alignment horizontal="center" vertical="center" wrapText="1"/>
    </xf>
    <xf numFmtId="0" fontId="33" fillId="0" borderId="32" xfId="3" applyFont="1" applyBorder="1" applyAlignment="1">
      <alignment horizontal="center" vertical="center" wrapText="1"/>
    </xf>
    <xf numFmtId="0" fontId="33" fillId="2" borderId="34" xfId="3" applyFont="1" applyFill="1" applyBorder="1" applyAlignment="1">
      <alignment horizontal="center" vertical="center" wrapText="1"/>
    </xf>
    <xf numFmtId="165" fontId="32" fillId="0" borderId="25" xfId="3" applyNumberFormat="1" applyFont="1" applyBorder="1" applyAlignment="1">
      <alignment vertical="center" wrapText="1"/>
    </xf>
    <xf numFmtId="165" fontId="33" fillId="0" borderId="5" xfId="2" applyNumberFormat="1" applyFont="1" applyFill="1" applyBorder="1" applyAlignment="1" applyProtection="1">
      <alignment horizontal="left" vertical="center" wrapText="1" indent="1"/>
    </xf>
    <xf numFmtId="165" fontId="33" fillId="0" borderId="6" xfId="2" applyNumberFormat="1" applyFont="1" applyFill="1" applyBorder="1" applyAlignment="1" applyProtection="1">
      <alignment horizontal="center" vertical="center" wrapText="1"/>
    </xf>
    <xf numFmtId="165" fontId="33" fillId="0" borderId="21" xfId="2" applyNumberFormat="1" applyFont="1" applyFill="1" applyBorder="1" applyAlignment="1" applyProtection="1">
      <alignment horizontal="center" vertical="center" wrapText="1"/>
    </xf>
    <xf numFmtId="165" fontId="32" fillId="2" borderId="14" xfId="3" applyNumberFormat="1" applyFont="1" applyFill="1" applyBorder="1" applyAlignment="1">
      <alignment vertical="center" wrapText="1"/>
    </xf>
    <xf numFmtId="165" fontId="32" fillId="2" borderId="0" xfId="3" applyNumberFormat="1" applyFont="1" applyFill="1" applyAlignment="1">
      <alignment vertical="center" wrapText="1"/>
    </xf>
    <xf numFmtId="165" fontId="32" fillId="2" borderId="0" xfId="3" applyNumberFormat="1" applyFont="1" applyFill="1" applyAlignment="1">
      <alignment horizontal="center" vertical="center" wrapText="1"/>
    </xf>
    <xf numFmtId="0" fontId="33" fillId="2" borderId="0" xfId="3" applyFont="1" applyFill="1" applyAlignment="1">
      <alignment horizontal="center" vertical="center" wrapText="1"/>
    </xf>
    <xf numFmtId="0" fontId="33" fillId="0" borderId="33" xfId="3" applyFont="1" applyBorder="1" applyAlignment="1">
      <alignment horizontal="center" vertical="center" wrapText="1"/>
    </xf>
    <xf numFmtId="165" fontId="33" fillId="0" borderId="34" xfId="3" applyNumberFormat="1" applyFont="1" applyBorder="1" applyAlignment="1">
      <alignment horizontal="center" vertical="center" wrapText="1"/>
    </xf>
    <xf numFmtId="165" fontId="33" fillId="0" borderId="35" xfId="3" applyNumberFormat="1" applyFont="1" applyBorder="1" applyAlignment="1">
      <alignment horizontal="center" vertical="center" wrapText="1"/>
    </xf>
    <xf numFmtId="165" fontId="34" fillId="0" borderId="5" xfId="2" applyNumberFormat="1" applyFont="1" applyFill="1" applyBorder="1" applyAlignment="1" applyProtection="1">
      <alignment horizontal="left" vertical="center" wrapText="1" indent="2"/>
    </xf>
    <xf numFmtId="165" fontId="34" fillId="0" borderId="6" xfId="2" applyNumberFormat="1" applyFont="1" applyFill="1" applyBorder="1" applyAlignment="1" applyProtection="1">
      <alignment horizontal="center" vertical="center" wrapText="1"/>
    </xf>
    <xf numFmtId="165" fontId="34" fillId="0" borderId="21" xfId="2" applyNumberFormat="1" applyFont="1" applyFill="1" applyBorder="1" applyAlignment="1" applyProtection="1">
      <alignment horizontal="center" vertical="center" wrapText="1"/>
    </xf>
    <xf numFmtId="165" fontId="33" fillId="0" borderId="40" xfId="3" applyNumberFormat="1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63"/>
  <sheetViews>
    <sheetView tabSelected="1" view="pageBreakPreview" topLeftCell="A4" zoomScaleNormal="100" zoomScaleSheetLayoutView="100" workbookViewId="0">
      <selection activeCell="H48" sqref="H48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2.42578125" style="66" customWidth="1"/>
    <col min="4" max="4" width="14.5703125" style="67" customWidth="1"/>
    <col min="5" max="8" width="16.7109375" style="66" customWidth="1"/>
    <col min="9" max="9" width="11.5703125" style="66" bestFit="1" customWidth="1"/>
    <col min="10" max="10" width="11.85546875" style="66" bestFit="1" customWidth="1"/>
    <col min="11" max="16384" width="9.140625" style="66"/>
  </cols>
  <sheetData>
    <row r="1" spans="1:9" x14ac:dyDescent="0.2">
      <c r="H1" s="68"/>
    </row>
    <row r="3" spans="1:9" ht="30" customHeight="1" x14ac:dyDescent="0.25">
      <c r="B3" s="92" t="s">
        <v>43</v>
      </c>
      <c r="C3" s="92"/>
      <c r="D3" s="92"/>
      <c r="E3" s="92"/>
      <c r="F3" s="92"/>
      <c r="G3" s="92"/>
      <c r="H3" s="92"/>
    </row>
    <row r="4" spans="1:9" ht="49.5" customHeight="1" x14ac:dyDescent="0.25">
      <c r="B4" s="110" t="s">
        <v>60</v>
      </c>
      <c r="C4" s="110"/>
      <c r="D4" s="110"/>
      <c r="E4" s="110"/>
      <c r="F4" s="110"/>
      <c r="G4" s="110"/>
      <c r="H4" s="110"/>
    </row>
    <row r="5" spans="1:9" ht="3" customHeight="1" thickBot="1" x14ac:dyDescent="0.3">
      <c r="B5" s="97"/>
      <c r="C5" s="97"/>
      <c r="D5" s="98"/>
      <c r="E5" s="97"/>
      <c r="F5" s="97"/>
      <c r="G5" s="97"/>
      <c r="H5" s="97"/>
    </row>
    <row r="6" spans="1:9" ht="16.5" hidden="1" thickBot="1" x14ac:dyDescent="0.3">
      <c r="B6" s="69"/>
      <c r="C6" s="69"/>
      <c r="D6" s="70"/>
      <c r="E6" s="69"/>
      <c r="F6" s="69"/>
      <c r="G6" s="69"/>
      <c r="H6" s="71" t="s">
        <v>44</v>
      </c>
    </row>
    <row r="7" spans="1:9" ht="44.25" customHeight="1" thickBot="1" x14ac:dyDescent="0.3">
      <c r="B7" s="99" t="s">
        <v>2</v>
      </c>
      <c r="C7" s="100" t="s">
        <v>45</v>
      </c>
      <c r="D7" s="100" t="s">
        <v>46</v>
      </c>
      <c r="E7" s="100" t="s">
        <v>47</v>
      </c>
      <c r="F7" s="100" t="s">
        <v>48</v>
      </c>
      <c r="G7" s="100" t="s">
        <v>49</v>
      </c>
      <c r="H7" s="101" t="s">
        <v>50</v>
      </c>
    </row>
    <row r="8" spans="1:9" ht="80.25" customHeight="1" thickTop="1" thickBot="1" x14ac:dyDescent="0.25">
      <c r="A8" s="72"/>
      <c r="B8" s="111" t="s">
        <v>63</v>
      </c>
      <c r="C8" s="102" t="s">
        <v>62</v>
      </c>
      <c r="D8" s="112">
        <f t="shared" ref="D8:H8" si="0">D10+D18+D19+D20</f>
        <v>0</v>
      </c>
      <c r="E8" s="112">
        <f t="shared" si="0"/>
        <v>0</v>
      </c>
      <c r="F8" s="112">
        <f t="shared" si="0"/>
        <v>-215000</v>
      </c>
      <c r="G8" s="112">
        <f t="shared" si="0"/>
        <v>0</v>
      </c>
      <c r="H8" s="113">
        <f t="shared" si="0"/>
        <v>215000</v>
      </c>
    </row>
    <row r="9" spans="1:9" s="78" customFormat="1" ht="17.25" hidden="1" customHeight="1" thickTop="1" x14ac:dyDescent="0.2">
      <c r="A9" s="73" t="str">
        <f t="shared" ref="A9:A20" si="1">IF(OR(E9&lt;&gt;0,F9&lt;&gt;0,G9&lt;&gt;0,H9&lt;&gt;0),"a","b")</f>
        <v>b</v>
      </c>
      <c r="B9" s="74"/>
      <c r="C9" s="75" t="s">
        <v>51</v>
      </c>
      <c r="D9" s="76">
        <f>SUM(E9:H9)</f>
        <v>0</v>
      </c>
      <c r="E9" s="76"/>
      <c r="F9" s="76"/>
      <c r="G9" s="76"/>
      <c r="H9" s="77"/>
    </row>
    <row r="10" spans="1:9" ht="21.75" customHeight="1" thickTop="1" x14ac:dyDescent="0.2">
      <c r="A10" s="72" t="str">
        <f t="shared" si="1"/>
        <v>a</v>
      </c>
      <c r="B10" s="103"/>
      <c r="C10" s="104" t="s">
        <v>11</v>
      </c>
      <c r="D10" s="105">
        <f t="shared" ref="D10:H10" si="2">SUM(D11:D17)</f>
        <v>0</v>
      </c>
      <c r="E10" s="105">
        <f t="shared" si="2"/>
        <v>0</v>
      </c>
      <c r="F10" s="105">
        <f t="shared" si="2"/>
        <v>-215000</v>
      </c>
      <c r="G10" s="105">
        <f t="shared" si="2"/>
        <v>0</v>
      </c>
      <c r="H10" s="106">
        <f t="shared" si="2"/>
        <v>215000</v>
      </c>
    </row>
    <row r="11" spans="1:9" s="78" customFormat="1" ht="21.75" hidden="1" customHeight="1" x14ac:dyDescent="0.2">
      <c r="A11" s="73" t="str">
        <f t="shared" si="1"/>
        <v>b</v>
      </c>
      <c r="B11" s="74"/>
      <c r="C11" s="79" t="s">
        <v>52</v>
      </c>
      <c r="D11" s="80">
        <f t="shared" ref="D11:D20" si="3">SUM(E11:H11)</f>
        <v>0</v>
      </c>
      <c r="E11" s="80"/>
      <c r="F11" s="80"/>
      <c r="G11" s="80"/>
      <c r="H11" s="81"/>
    </row>
    <row r="12" spans="1:9" s="78" customFormat="1" ht="21.75" hidden="1" customHeight="1" x14ac:dyDescent="0.2">
      <c r="A12" s="73" t="str">
        <f t="shared" si="1"/>
        <v>b</v>
      </c>
      <c r="B12" s="74"/>
      <c r="C12" s="79" t="s">
        <v>12</v>
      </c>
      <c r="D12" s="80">
        <f t="shared" si="3"/>
        <v>0</v>
      </c>
      <c r="E12" s="80"/>
      <c r="F12" s="80"/>
      <c r="G12" s="80"/>
      <c r="H12" s="81"/>
    </row>
    <row r="13" spans="1:9" s="78" customFormat="1" ht="21.75" hidden="1" customHeight="1" x14ac:dyDescent="0.2">
      <c r="A13" s="73" t="str">
        <f t="shared" si="1"/>
        <v>b</v>
      </c>
      <c r="B13" s="74"/>
      <c r="C13" s="79" t="s">
        <v>53</v>
      </c>
      <c r="D13" s="80">
        <f t="shared" si="3"/>
        <v>0</v>
      </c>
      <c r="E13" s="80"/>
      <c r="F13" s="80"/>
      <c r="G13" s="80"/>
      <c r="H13" s="81"/>
      <c r="I13" s="83"/>
    </row>
    <row r="14" spans="1:9" s="78" customFormat="1" ht="21.75" hidden="1" customHeight="1" x14ac:dyDescent="0.2">
      <c r="A14" s="73" t="str">
        <f t="shared" si="1"/>
        <v>b</v>
      </c>
      <c r="B14" s="74"/>
      <c r="C14" s="79" t="s">
        <v>54</v>
      </c>
      <c r="D14" s="80">
        <f t="shared" si="3"/>
        <v>0</v>
      </c>
      <c r="E14" s="80"/>
      <c r="F14" s="80"/>
      <c r="G14" s="80"/>
      <c r="H14" s="81"/>
    </row>
    <row r="15" spans="1:9" s="78" customFormat="1" ht="21.75" hidden="1" customHeight="1" x14ac:dyDescent="0.2">
      <c r="A15" s="73" t="str">
        <f t="shared" si="1"/>
        <v>b</v>
      </c>
      <c r="B15" s="74"/>
      <c r="C15" s="79" t="s">
        <v>55</v>
      </c>
      <c r="D15" s="80">
        <f t="shared" si="3"/>
        <v>0</v>
      </c>
      <c r="E15" s="80"/>
      <c r="F15" s="80"/>
      <c r="G15" s="80"/>
      <c r="H15" s="82"/>
    </row>
    <row r="16" spans="1:9" ht="21.75" hidden="1" customHeight="1" x14ac:dyDescent="0.2">
      <c r="A16" s="72" t="str">
        <f t="shared" si="1"/>
        <v>b</v>
      </c>
      <c r="B16" s="74"/>
      <c r="C16" s="79" t="s">
        <v>13</v>
      </c>
      <c r="D16" s="80">
        <f t="shared" si="3"/>
        <v>0</v>
      </c>
      <c r="E16" s="80"/>
      <c r="F16" s="80"/>
      <c r="G16" s="80"/>
      <c r="H16" s="81"/>
    </row>
    <row r="17" spans="1:9" s="78" customFormat="1" ht="35.25" customHeight="1" thickBot="1" x14ac:dyDescent="0.25">
      <c r="A17" s="73" t="str">
        <f t="shared" si="1"/>
        <v>a</v>
      </c>
      <c r="B17" s="103"/>
      <c r="C17" s="114" t="s">
        <v>61</v>
      </c>
      <c r="D17" s="115">
        <f t="shared" si="3"/>
        <v>0</v>
      </c>
      <c r="E17" s="115"/>
      <c r="F17" s="115">
        <v>-215000</v>
      </c>
      <c r="G17" s="115"/>
      <c r="H17" s="116">
        <v>215000</v>
      </c>
    </row>
    <row r="18" spans="1:9" s="78" customFormat="1" ht="21.75" hidden="1" customHeight="1" x14ac:dyDescent="0.2">
      <c r="A18" s="73" t="str">
        <f t="shared" si="1"/>
        <v>b</v>
      </c>
      <c r="B18" s="74"/>
      <c r="C18" s="84" t="s">
        <v>16</v>
      </c>
      <c r="D18" s="85">
        <f t="shared" si="3"/>
        <v>0</v>
      </c>
      <c r="E18" s="85"/>
      <c r="F18" s="85"/>
      <c r="G18" s="85"/>
      <c r="H18" s="86"/>
    </row>
    <row r="19" spans="1:9" s="78" customFormat="1" ht="21.75" hidden="1" customHeight="1" x14ac:dyDescent="0.2">
      <c r="A19" s="73" t="str">
        <f t="shared" si="1"/>
        <v>b</v>
      </c>
      <c r="B19" s="74"/>
      <c r="C19" s="84" t="s">
        <v>56</v>
      </c>
      <c r="D19" s="85">
        <f t="shared" si="3"/>
        <v>0</v>
      </c>
      <c r="E19" s="85"/>
      <c r="F19" s="85"/>
      <c r="G19" s="85"/>
      <c r="H19" s="86"/>
    </row>
    <row r="20" spans="1:9" s="78" customFormat="1" ht="21.75" hidden="1" customHeight="1" thickBot="1" x14ac:dyDescent="0.25">
      <c r="A20" s="73" t="str">
        <f t="shared" si="1"/>
        <v>b</v>
      </c>
      <c r="B20" s="87"/>
      <c r="C20" s="88" t="s">
        <v>57</v>
      </c>
      <c r="D20" s="89">
        <f t="shared" si="3"/>
        <v>0</v>
      </c>
      <c r="E20" s="89"/>
      <c r="F20" s="89"/>
      <c r="G20" s="89"/>
      <c r="H20" s="90"/>
    </row>
    <row r="21" spans="1:9" ht="61.5" customHeight="1" thickTop="1" thickBot="1" x14ac:dyDescent="0.25">
      <c r="A21" s="72"/>
      <c r="B21" s="111" t="s">
        <v>64</v>
      </c>
      <c r="C21" s="102" t="s">
        <v>65</v>
      </c>
      <c r="D21" s="112">
        <f t="shared" ref="D21:H21" si="4">D23+D31+D32+D33</f>
        <v>0</v>
      </c>
      <c r="E21" s="112">
        <f t="shared" si="4"/>
        <v>0</v>
      </c>
      <c r="F21" s="112">
        <f t="shared" si="4"/>
        <v>115000</v>
      </c>
      <c r="G21" s="112">
        <f t="shared" si="4"/>
        <v>0</v>
      </c>
      <c r="H21" s="113">
        <f t="shared" si="4"/>
        <v>-115000</v>
      </c>
    </row>
    <row r="22" spans="1:9" s="78" customFormat="1" ht="17.25" hidden="1" customHeight="1" thickTop="1" x14ac:dyDescent="0.2">
      <c r="A22" s="73" t="str">
        <f t="shared" ref="A22:A33" si="5">IF(OR(E22&lt;&gt;0,F22&lt;&gt;0,G22&lt;&gt;0,H22&lt;&gt;0),"a","b")</f>
        <v>b</v>
      </c>
      <c r="B22" s="74"/>
      <c r="C22" s="75" t="s">
        <v>51</v>
      </c>
      <c r="D22" s="76">
        <f>SUM(E22:H22)</f>
        <v>0</v>
      </c>
      <c r="E22" s="76"/>
      <c r="F22" s="76"/>
      <c r="G22" s="76"/>
      <c r="H22" s="77"/>
    </row>
    <row r="23" spans="1:9" ht="21.75" customHeight="1" thickTop="1" x14ac:dyDescent="0.2">
      <c r="A23" s="72" t="str">
        <f t="shared" si="5"/>
        <v>a</v>
      </c>
      <c r="B23" s="103"/>
      <c r="C23" s="104" t="s">
        <v>11</v>
      </c>
      <c r="D23" s="105">
        <f t="shared" ref="D23:H23" si="6">SUM(D24:D30)</f>
        <v>0</v>
      </c>
      <c r="E23" s="105">
        <f t="shared" si="6"/>
        <v>0</v>
      </c>
      <c r="F23" s="105">
        <f t="shared" si="6"/>
        <v>115000</v>
      </c>
      <c r="G23" s="105">
        <f t="shared" si="6"/>
        <v>0</v>
      </c>
      <c r="H23" s="106">
        <f t="shared" si="6"/>
        <v>-115000</v>
      </c>
    </row>
    <row r="24" spans="1:9" s="78" customFormat="1" ht="21.75" hidden="1" customHeight="1" x14ac:dyDescent="0.2">
      <c r="A24" s="73" t="str">
        <f t="shared" si="5"/>
        <v>b</v>
      </c>
      <c r="B24" s="74"/>
      <c r="C24" s="79" t="s">
        <v>52</v>
      </c>
      <c r="D24" s="80">
        <f t="shared" ref="D24:D33" si="7">SUM(E24:H24)</f>
        <v>0</v>
      </c>
      <c r="E24" s="80"/>
      <c r="F24" s="80"/>
      <c r="G24" s="80"/>
      <c r="H24" s="81"/>
    </row>
    <row r="25" spans="1:9" s="78" customFormat="1" ht="21.75" hidden="1" customHeight="1" x14ac:dyDescent="0.2">
      <c r="A25" s="73" t="str">
        <f t="shared" si="5"/>
        <v>b</v>
      </c>
      <c r="B25" s="74"/>
      <c r="C25" s="79" t="s">
        <v>12</v>
      </c>
      <c r="D25" s="80">
        <f t="shared" si="7"/>
        <v>0</v>
      </c>
      <c r="E25" s="80"/>
      <c r="F25" s="80"/>
      <c r="G25" s="80"/>
      <c r="H25" s="81"/>
    </row>
    <row r="26" spans="1:9" s="78" customFormat="1" ht="21.75" hidden="1" customHeight="1" x14ac:dyDescent="0.2">
      <c r="A26" s="73" t="str">
        <f t="shared" si="5"/>
        <v>b</v>
      </c>
      <c r="B26" s="74"/>
      <c r="C26" s="79" t="s">
        <v>53</v>
      </c>
      <c r="D26" s="80">
        <f t="shared" si="7"/>
        <v>0</v>
      </c>
      <c r="E26" s="80"/>
      <c r="F26" s="80"/>
      <c r="G26" s="80"/>
      <c r="H26" s="81"/>
      <c r="I26" s="83"/>
    </row>
    <row r="27" spans="1:9" s="78" customFormat="1" ht="21.75" hidden="1" customHeight="1" x14ac:dyDescent="0.2">
      <c r="A27" s="73" t="str">
        <f t="shared" si="5"/>
        <v>b</v>
      </c>
      <c r="B27" s="74"/>
      <c r="C27" s="79" t="s">
        <v>54</v>
      </c>
      <c r="D27" s="80">
        <f t="shared" si="7"/>
        <v>0</v>
      </c>
      <c r="E27" s="80"/>
      <c r="F27" s="80"/>
      <c r="G27" s="80"/>
      <c r="H27" s="81"/>
    </row>
    <row r="28" spans="1:9" s="78" customFormat="1" ht="21.75" hidden="1" customHeight="1" x14ac:dyDescent="0.2">
      <c r="A28" s="73" t="str">
        <f t="shared" si="5"/>
        <v>b</v>
      </c>
      <c r="B28" s="74"/>
      <c r="C28" s="79" t="s">
        <v>55</v>
      </c>
      <c r="D28" s="80">
        <f t="shared" si="7"/>
        <v>0</v>
      </c>
      <c r="E28" s="80"/>
      <c r="F28" s="80"/>
      <c r="G28" s="80"/>
      <c r="H28" s="82"/>
    </row>
    <row r="29" spans="1:9" ht="21.75" customHeight="1" thickBot="1" x14ac:dyDescent="0.25">
      <c r="A29" s="72" t="str">
        <f t="shared" si="5"/>
        <v>a</v>
      </c>
      <c r="B29" s="103"/>
      <c r="C29" s="114" t="s">
        <v>13</v>
      </c>
      <c r="D29" s="115">
        <f t="shared" si="7"/>
        <v>0</v>
      </c>
      <c r="E29" s="115"/>
      <c r="F29" s="115">
        <v>115000</v>
      </c>
      <c r="G29" s="115"/>
      <c r="H29" s="116">
        <v>-115000</v>
      </c>
    </row>
    <row r="30" spans="1:9" s="78" customFormat="1" ht="35.25" hidden="1" customHeight="1" x14ac:dyDescent="0.2">
      <c r="A30" s="73" t="str">
        <f t="shared" si="5"/>
        <v>b</v>
      </c>
      <c r="B30" s="74"/>
      <c r="C30" s="79" t="s">
        <v>61</v>
      </c>
      <c r="D30" s="80">
        <f t="shared" si="7"/>
        <v>0</v>
      </c>
      <c r="E30" s="80"/>
      <c r="F30" s="80"/>
      <c r="G30" s="80"/>
      <c r="H30" s="81"/>
    </row>
    <row r="31" spans="1:9" s="78" customFormat="1" ht="21.75" hidden="1" customHeight="1" x14ac:dyDescent="0.2">
      <c r="A31" s="73" t="str">
        <f t="shared" si="5"/>
        <v>b</v>
      </c>
      <c r="B31" s="74"/>
      <c r="C31" s="84" t="s">
        <v>16</v>
      </c>
      <c r="D31" s="85">
        <f t="shared" si="7"/>
        <v>0</v>
      </c>
      <c r="E31" s="85"/>
      <c r="F31" s="85"/>
      <c r="G31" s="85"/>
      <c r="H31" s="86"/>
    </row>
    <row r="32" spans="1:9" s="78" customFormat="1" ht="21.75" hidden="1" customHeight="1" x14ac:dyDescent="0.2">
      <c r="A32" s="73" t="str">
        <f t="shared" si="5"/>
        <v>b</v>
      </c>
      <c r="B32" s="74"/>
      <c r="C32" s="84" t="s">
        <v>56</v>
      </c>
      <c r="D32" s="85">
        <f t="shared" si="7"/>
        <v>0</v>
      </c>
      <c r="E32" s="85"/>
      <c r="F32" s="85"/>
      <c r="G32" s="85"/>
      <c r="H32" s="86"/>
    </row>
    <row r="33" spans="1:9" s="78" customFormat="1" ht="21.75" hidden="1" customHeight="1" thickBot="1" x14ac:dyDescent="0.25">
      <c r="A33" s="73" t="str">
        <f t="shared" si="5"/>
        <v>b</v>
      </c>
      <c r="B33" s="87"/>
      <c r="C33" s="88" t="s">
        <v>57</v>
      </c>
      <c r="D33" s="89">
        <f t="shared" si="7"/>
        <v>0</v>
      </c>
      <c r="E33" s="89"/>
      <c r="F33" s="89"/>
      <c r="G33" s="89"/>
      <c r="H33" s="90"/>
    </row>
    <row r="34" spans="1:9" ht="55.5" customHeight="1" thickTop="1" thickBot="1" x14ac:dyDescent="0.25">
      <c r="A34" s="72"/>
      <c r="B34" s="111" t="s">
        <v>66</v>
      </c>
      <c r="C34" s="102" t="s">
        <v>67</v>
      </c>
      <c r="D34" s="112">
        <f t="shared" ref="D34:H34" si="8">D36+D44+D45+D46</f>
        <v>0</v>
      </c>
      <c r="E34" s="112">
        <f t="shared" si="8"/>
        <v>0</v>
      </c>
      <c r="F34" s="112">
        <f t="shared" si="8"/>
        <v>100000</v>
      </c>
      <c r="G34" s="112">
        <f t="shared" si="8"/>
        <v>0</v>
      </c>
      <c r="H34" s="113">
        <f t="shared" si="8"/>
        <v>-100000</v>
      </c>
    </row>
    <row r="35" spans="1:9" s="78" customFormat="1" ht="17.25" hidden="1" customHeight="1" thickTop="1" x14ac:dyDescent="0.2">
      <c r="A35" s="73" t="str">
        <f t="shared" ref="A35:A46" si="9">IF(OR(E35&lt;&gt;0,F35&lt;&gt;0,G35&lt;&gt;0,H35&lt;&gt;0),"a","b")</f>
        <v>b</v>
      </c>
      <c r="B35" s="74"/>
      <c r="C35" s="75" t="s">
        <v>51</v>
      </c>
      <c r="D35" s="76">
        <f>SUM(E35:H35)</f>
        <v>0</v>
      </c>
      <c r="E35" s="76"/>
      <c r="F35" s="76"/>
      <c r="G35" s="76"/>
      <c r="H35" s="77"/>
    </row>
    <row r="36" spans="1:9" ht="21.75" customHeight="1" thickTop="1" x14ac:dyDescent="0.2">
      <c r="A36" s="72" t="str">
        <f t="shared" si="9"/>
        <v>a</v>
      </c>
      <c r="B36" s="103"/>
      <c r="C36" s="104" t="s">
        <v>11</v>
      </c>
      <c r="D36" s="105">
        <f t="shared" ref="D36:H36" si="10">SUM(D37:D43)</f>
        <v>0</v>
      </c>
      <c r="E36" s="105">
        <f t="shared" si="10"/>
        <v>0</v>
      </c>
      <c r="F36" s="105">
        <f t="shared" si="10"/>
        <v>100000</v>
      </c>
      <c r="G36" s="105">
        <f t="shared" si="10"/>
        <v>0</v>
      </c>
      <c r="H36" s="106">
        <f t="shared" si="10"/>
        <v>-100000</v>
      </c>
    </row>
    <row r="37" spans="1:9" s="78" customFormat="1" ht="21.75" hidden="1" customHeight="1" x14ac:dyDescent="0.2">
      <c r="A37" s="73" t="str">
        <f t="shared" si="9"/>
        <v>b</v>
      </c>
      <c r="B37" s="74"/>
      <c r="C37" s="79" t="s">
        <v>52</v>
      </c>
      <c r="D37" s="80">
        <f t="shared" ref="D37:D46" si="11">SUM(E37:H37)</f>
        <v>0</v>
      </c>
      <c r="E37" s="80"/>
      <c r="F37" s="80"/>
      <c r="G37" s="80"/>
      <c r="H37" s="81"/>
    </row>
    <row r="38" spans="1:9" s="78" customFormat="1" ht="21.75" customHeight="1" thickBot="1" x14ac:dyDescent="0.25">
      <c r="A38" s="73" t="str">
        <f t="shared" si="9"/>
        <v>a</v>
      </c>
      <c r="B38" s="103"/>
      <c r="C38" s="114" t="s">
        <v>12</v>
      </c>
      <c r="D38" s="115">
        <f t="shared" si="11"/>
        <v>0</v>
      </c>
      <c r="E38" s="115"/>
      <c r="F38" s="115">
        <v>100000</v>
      </c>
      <c r="G38" s="115"/>
      <c r="H38" s="116">
        <v>-100000</v>
      </c>
    </row>
    <row r="39" spans="1:9" s="78" customFormat="1" ht="21.75" hidden="1" customHeight="1" x14ac:dyDescent="0.2">
      <c r="A39" s="73" t="str">
        <f t="shared" si="9"/>
        <v>b</v>
      </c>
      <c r="B39" s="74"/>
      <c r="C39" s="79" t="s">
        <v>53</v>
      </c>
      <c r="D39" s="80">
        <f t="shared" si="11"/>
        <v>0</v>
      </c>
      <c r="E39" s="80"/>
      <c r="F39" s="80"/>
      <c r="G39" s="80"/>
      <c r="H39" s="81"/>
      <c r="I39" s="83"/>
    </row>
    <row r="40" spans="1:9" s="78" customFormat="1" ht="21.75" hidden="1" customHeight="1" x14ac:dyDescent="0.2">
      <c r="A40" s="73" t="str">
        <f t="shared" si="9"/>
        <v>b</v>
      </c>
      <c r="B40" s="74"/>
      <c r="C40" s="79" t="s">
        <v>54</v>
      </c>
      <c r="D40" s="80">
        <f t="shared" si="11"/>
        <v>0</v>
      </c>
      <c r="E40" s="80"/>
      <c r="F40" s="80"/>
      <c r="G40" s="80"/>
      <c r="H40" s="81"/>
    </row>
    <row r="41" spans="1:9" s="78" customFormat="1" ht="21.75" hidden="1" customHeight="1" x14ac:dyDescent="0.2">
      <c r="A41" s="73" t="str">
        <f t="shared" si="9"/>
        <v>b</v>
      </c>
      <c r="B41" s="74"/>
      <c r="C41" s="79" t="s">
        <v>55</v>
      </c>
      <c r="D41" s="80">
        <f t="shared" si="11"/>
        <v>0</v>
      </c>
      <c r="E41" s="80"/>
      <c r="F41" s="80"/>
      <c r="G41" s="80"/>
      <c r="H41" s="82"/>
    </row>
    <row r="42" spans="1:9" ht="21.75" hidden="1" customHeight="1" x14ac:dyDescent="0.2">
      <c r="A42" s="72" t="str">
        <f t="shared" si="9"/>
        <v>b</v>
      </c>
      <c r="B42" s="74"/>
      <c r="C42" s="79" t="s">
        <v>13</v>
      </c>
      <c r="D42" s="80">
        <f t="shared" si="11"/>
        <v>0</v>
      </c>
      <c r="E42" s="80"/>
      <c r="F42" s="80"/>
      <c r="G42" s="80"/>
      <c r="H42" s="81"/>
    </row>
    <row r="43" spans="1:9" s="78" customFormat="1" ht="35.25" hidden="1" customHeight="1" x14ac:dyDescent="0.2">
      <c r="A43" s="73" t="str">
        <f t="shared" si="9"/>
        <v>b</v>
      </c>
      <c r="B43" s="74"/>
      <c r="C43" s="79" t="s">
        <v>61</v>
      </c>
      <c r="D43" s="80">
        <f t="shared" si="11"/>
        <v>0</v>
      </c>
      <c r="E43" s="80"/>
      <c r="F43" s="80"/>
      <c r="G43" s="80"/>
      <c r="H43" s="81"/>
    </row>
    <row r="44" spans="1:9" s="78" customFormat="1" ht="21.75" hidden="1" customHeight="1" x14ac:dyDescent="0.2">
      <c r="A44" s="73" t="str">
        <f t="shared" si="9"/>
        <v>b</v>
      </c>
      <c r="B44" s="74"/>
      <c r="C44" s="84" t="s">
        <v>16</v>
      </c>
      <c r="D44" s="85">
        <f t="shared" si="11"/>
        <v>0</v>
      </c>
      <c r="E44" s="85"/>
      <c r="F44" s="85"/>
      <c r="G44" s="85"/>
      <c r="H44" s="86"/>
    </row>
    <row r="45" spans="1:9" s="78" customFormat="1" ht="21.75" hidden="1" customHeight="1" x14ac:dyDescent="0.2">
      <c r="A45" s="73" t="str">
        <f t="shared" si="9"/>
        <v>b</v>
      </c>
      <c r="B45" s="74"/>
      <c r="C45" s="84" t="s">
        <v>56</v>
      </c>
      <c r="D45" s="85">
        <f t="shared" si="11"/>
        <v>0</v>
      </c>
      <c r="E45" s="85"/>
      <c r="F45" s="85"/>
      <c r="G45" s="85"/>
      <c r="H45" s="86"/>
    </row>
    <row r="46" spans="1:9" s="78" customFormat="1" ht="21.75" hidden="1" customHeight="1" thickBot="1" x14ac:dyDescent="0.25">
      <c r="A46" s="73" t="str">
        <f t="shared" si="9"/>
        <v>b</v>
      </c>
      <c r="B46" s="87"/>
      <c r="C46" s="88" t="s">
        <v>57</v>
      </c>
      <c r="D46" s="89">
        <f t="shared" si="11"/>
        <v>0</v>
      </c>
      <c r="E46" s="89"/>
      <c r="F46" s="89"/>
      <c r="G46" s="89"/>
      <c r="H46" s="90"/>
    </row>
    <row r="47" spans="1:9" ht="21.75" customHeight="1" thickTop="1" thickBot="1" x14ac:dyDescent="0.3">
      <c r="B47" s="107"/>
      <c r="C47" s="102" t="s">
        <v>46</v>
      </c>
      <c r="D47" s="112">
        <f>SUM(E47:H47)</f>
        <v>0</v>
      </c>
      <c r="E47" s="112">
        <f>E34+E21+E8</f>
        <v>0</v>
      </c>
      <c r="F47" s="112">
        <f t="shared" ref="F47:H47" si="12">F34+F21+F8</f>
        <v>0</v>
      </c>
      <c r="G47" s="112">
        <f t="shared" si="12"/>
        <v>0</v>
      </c>
      <c r="H47" s="117">
        <f t="shared" si="12"/>
        <v>0</v>
      </c>
    </row>
    <row r="48" spans="1:9" ht="18" x14ac:dyDescent="0.25">
      <c r="B48" s="108"/>
      <c r="C48" s="108"/>
      <c r="D48" s="109"/>
      <c r="E48" s="108"/>
      <c r="F48" s="108"/>
      <c r="G48" s="108"/>
      <c r="H48" s="108"/>
    </row>
    <row r="49" spans="2:8" ht="18" x14ac:dyDescent="0.25">
      <c r="B49" s="108"/>
      <c r="C49" s="108"/>
      <c r="D49" s="109"/>
      <c r="E49" s="108"/>
      <c r="F49" s="108"/>
      <c r="G49" s="108"/>
      <c r="H49" s="108"/>
    </row>
    <row r="50" spans="2:8" ht="18" x14ac:dyDescent="0.25">
      <c r="B50" s="108"/>
      <c r="C50" s="108"/>
      <c r="D50" s="109"/>
      <c r="E50" s="108"/>
      <c r="F50" s="108"/>
      <c r="G50" s="108"/>
      <c r="H50" s="108"/>
    </row>
    <row r="51" spans="2:8" ht="18" x14ac:dyDescent="0.25">
      <c r="B51" s="108"/>
      <c r="C51" s="108"/>
      <c r="D51" s="109"/>
      <c r="E51" s="108"/>
      <c r="F51" s="108"/>
      <c r="G51" s="108"/>
      <c r="H51" s="108"/>
    </row>
    <row r="52" spans="2:8" ht="18" x14ac:dyDescent="0.25">
      <c r="B52" s="108"/>
      <c r="C52" s="108"/>
      <c r="D52" s="109"/>
      <c r="E52" s="108"/>
      <c r="F52" s="108"/>
      <c r="G52" s="108"/>
      <c r="H52" s="108"/>
    </row>
    <row r="53" spans="2:8" ht="18" x14ac:dyDescent="0.25">
      <c r="B53" s="108"/>
      <c r="C53" s="108"/>
      <c r="D53" s="109"/>
      <c r="E53" s="108"/>
      <c r="F53" s="108"/>
      <c r="G53" s="108"/>
      <c r="H53" s="108"/>
    </row>
    <row r="54" spans="2:8" ht="18" x14ac:dyDescent="0.25">
      <c r="B54" s="108"/>
      <c r="C54" s="108"/>
      <c r="D54" s="109"/>
      <c r="E54" s="108"/>
      <c r="F54" s="108"/>
      <c r="G54" s="108"/>
      <c r="H54" s="108"/>
    </row>
    <row r="55" spans="2:8" ht="18" x14ac:dyDescent="0.25">
      <c r="B55" s="108"/>
      <c r="C55" s="108"/>
      <c r="D55" s="109"/>
      <c r="E55" s="108"/>
      <c r="F55" s="108"/>
      <c r="G55" s="108"/>
      <c r="H55" s="108"/>
    </row>
    <row r="56" spans="2:8" ht="18" x14ac:dyDescent="0.25">
      <c r="B56" s="108"/>
      <c r="C56" s="108"/>
      <c r="D56" s="109"/>
      <c r="E56" s="108"/>
      <c r="F56" s="108"/>
      <c r="G56" s="108"/>
      <c r="H56" s="108"/>
    </row>
    <row r="57" spans="2:8" ht="21" customHeight="1" x14ac:dyDescent="0.25">
      <c r="B57" s="97"/>
      <c r="C57" s="97"/>
      <c r="D57" s="97"/>
      <c r="E57" s="97"/>
      <c r="F57" s="97"/>
      <c r="G57" s="97"/>
      <c r="H57" s="97"/>
    </row>
    <row r="58" spans="2:8" ht="22.5" customHeight="1" x14ac:dyDescent="0.25">
      <c r="B58" s="97"/>
      <c r="C58" s="97"/>
      <c r="D58" s="97"/>
      <c r="E58" s="97"/>
      <c r="F58" s="97"/>
      <c r="G58" s="97"/>
      <c r="H58" s="97"/>
    </row>
    <row r="59" spans="2:8" ht="75" customHeight="1" x14ac:dyDescent="0.25">
      <c r="B59" s="118" t="s">
        <v>58</v>
      </c>
      <c r="C59" s="118"/>
      <c r="D59" s="118"/>
      <c r="E59" s="119"/>
      <c r="F59" s="118" t="s">
        <v>59</v>
      </c>
      <c r="G59" s="118"/>
      <c r="H59" s="119"/>
    </row>
    <row r="60" spans="2:8" x14ac:dyDescent="0.25">
      <c r="B60" s="69"/>
      <c r="C60" s="69"/>
      <c r="D60" s="70"/>
      <c r="E60" s="69"/>
      <c r="F60" s="69"/>
      <c r="G60" s="69"/>
      <c r="H60" s="69"/>
    </row>
    <row r="61" spans="2:8" x14ac:dyDescent="0.25">
      <c r="B61" s="69"/>
      <c r="C61" s="69"/>
      <c r="D61" s="70"/>
      <c r="E61" s="69"/>
      <c r="F61" s="69"/>
      <c r="G61" s="69"/>
      <c r="H61" s="69"/>
    </row>
    <row r="62" spans="2:8" x14ac:dyDescent="0.25">
      <c r="B62" s="69"/>
      <c r="C62" s="69"/>
      <c r="D62" s="70"/>
      <c r="E62" s="69"/>
      <c r="F62" s="69"/>
      <c r="G62" s="69"/>
      <c r="H62" s="69"/>
    </row>
    <row r="63" spans="2:8" ht="64.5" customHeight="1" x14ac:dyDescent="0.25">
      <c r="B63" s="93"/>
      <c r="C63" s="93"/>
      <c r="D63" s="91"/>
      <c r="E63" s="91"/>
      <c r="F63" s="91"/>
      <c r="G63" s="93"/>
      <c r="H63" s="93"/>
    </row>
  </sheetData>
  <autoFilter ref="A7:H47">
    <filterColumn colId="0">
      <filters blank="1">
        <filter val="a"/>
      </filters>
    </filterColumn>
  </autoFilter>
  <mergeCells count="6">
    <mergeCell ref="B3:H3"/>
    <mergeCell ref="B4:H4"/>
    <mergeCell ref="B63:C63"/>
    <mergeCell ref="G63:H63"/>
    <mergeCell ref="B59:D59"/>
    <mergeCell ref="F59:G59"/>
  </mergeCells>
  <printOptions horizontalCentered="1"/>
  <pageMargins left="0" right="0" top="0.75" bottom="0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94" t="s">
        <v>0</v>
      </c>
      <c r="B2" s="95"/>
      <c r="C2" s="95"/>
      <c r="D2" s="95"/>
      <c r="E2" s="95"/>
      <c r="F2" s="95"/>
      <c r="G2" s="96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danarti</vt:lpstr>
      <vt:lpstr>Sheet1</vt:lpstr>
      <vt:lpstr>Sheet3</vt:lpstr>
      <vt:lpstr>danarti!Print_Area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2020-06-08T07:17:27Z</cp:lastPrinted>
  <dcterms:created xsi:type="dcterms:W3CDTF">2015-03-13T11:20:15Z</dcterms:created>
  <dcterms:modified xsi:type="dcterms:W3CDTF">2020-06-08T07:25:25Z</dcterms:modified>
</cp:coreProperties>
</file>